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<sst xmlns="http://schemas.openxmlformats.org/spreadsheetml/2006/main" count="206" uniqueCount="204">
  <si>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</si>
  <si>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</si>
  <si>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</si>
  <si>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</si>
  <si>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</si>
  <si>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</si>
  <si>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</si>
  <si>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</si>
  <si>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</si>
  <si>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</si>
  <si>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</si>
  <si>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</si>
  <si>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</si>
  <si>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</si>
  <si>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</si>
  <si>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</si>
  <si>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</si>
  <si>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</si>
  <si>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</si>
  <si>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</si>
  <si>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</si>
  <si>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</si>
  <si>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</si>
  <si>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</si>
  <si>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</si>
  <si>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</si>
  <si>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</si>
  <si>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</si>
  <si>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</si>
  <si>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</si>
  <si>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</si>
  <si>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</si>
  <si>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</si>
  <si>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</si>
  <si>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</si>
  <si>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</si>
  <si>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</si>
  <si>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</si>
  <si>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</si>
  <si>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</si>
  <si>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</si>
  <si>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</si>
  <si>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</si>
  <si>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</si>
  <si>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</si>
  <si>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</si>
  <si>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</si>
  <si>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</si>
  <si>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</si>
  <si>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</si>
  <si>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</si>
  <si>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</si>
  <si>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</si>
  <si>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</si>
  <si>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</si>
  <si>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</si>
  <si>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</si>
  <si>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</si>
  <si>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</si>
  <si>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</si>
  <si>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</si>
  <si>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</si>
  <si>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</si>
  <si>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</si>
  <si>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</si>
  <si>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</si>
  <si>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</si>
  <si>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</si>
  <si>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</si>
  <si>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</si>
  <si>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</si>
  <si>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</si>
  <si>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</si>
  <si>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</si>
  <si>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</si>
  <si>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</si>
  <si>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</si>
  <si>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</si>
  <si>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</si>
  <si>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</si>
  <si>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</si>
  <si>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</si>
  <si>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</si>
  <si>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</si>
  <si>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</si>
  <si>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</si>
  <si>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</si>
  <si>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</si>
  <si>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</si>
  <si>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</si>
  <si>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</si>
  <si>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</si>
  <si>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</si>
  <si>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</si>
  <si>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</si>
  <si>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</si>
  <si>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</si>
  <si>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</si>
  <si>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</si>
  <si>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</si>
  <si>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</si>
  <si>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</si>
  <si>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</si>
  <si>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</si>
  <si>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</si>
  <si>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</si>
  <si>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</si>
  <si>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</si>
  <si>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</si>
  <si>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</si>
  <si>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</si>
  <si>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</si>
  <si>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</si>
  <si>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</si>
  <si>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</si>
  <si>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</si>
  <si>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</si>
  <si>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</si>
  <si>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</si>
  <si>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</si>
  <si>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</si>
  <si>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</si>
  <si>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</si>
  <si>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</si>
  <si>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</si>
  <si>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</si>
  <si>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</si>
  <si>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</si>
  <si>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</si>
  <si>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</si>
  <si>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</si>
  <si>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</si>
  <si>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</si>
  <si>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</si>
  <si>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</si>
  <si>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</si>
  <si>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</si>
  <si>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</si>
  <si>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</si>
  <si>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</si>
  <si>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</si>
  <si>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</si>
  <si>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</si>
  <si>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</si>
  <si>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</si>
  <si>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</si>
  <si>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</si>
  <si>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</si>
  <si>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</si>
  <si>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</si>
  <si>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</si>
  <si>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</si>
  <si>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</si>
  <si>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</si>
  <si>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</si>
  <si>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</si>
  <si>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</si>
  <si>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</si>
  <si>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</si>
  <si>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</si>
  <si>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</si>
  <si>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</si>
  <si>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</si>
  <si>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</si>
  <si>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</si>
  <si>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</si>
  <si>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</si>
  <si>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</si>
  <si>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</si>
  <si>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</si>
  <si>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</si>
  <si>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</si>
  <si>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</si>
  <si>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</si>
  <si>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</si>
  <si>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</si>
  <si>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</si>
  <si>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</si>
  <si>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</si>
  <si>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</si>
  <si>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</si>
  <si>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</si>
  <si>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</si>
  <si>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</si>
  <si>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</si>
  <si>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</si>
  <si>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</si>
  <si>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</si>
  <si>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</si>
  <si>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</si>
  <si>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</si>
  <si>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</si>
  <si>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</si>
  <si>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</si>
  <si>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</si>
  <si>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الوطنية لصناعة الصلب</t>
  </si>
  <si>
    <t>NATIONAL STEEL INDUSTRY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</si>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</sst>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141011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0.9</v>
      </c>
      <c r="F6" s="13">
        <v>0.94</v>
      </c>
      <c r="G6" s="13">
        <v>0.86</v>
      </c>
      <c r="H6" s="13">
        <v>0.22</v>
      </c>
      <c r="I6" s="4" t="s">
        <v>137</v>
      </c>
    </row>
    <row r="7" spans="4:9" ht="20.100000000000001" customHeight="1">
      <c r="D7" s="10" t="s">
        <v>124</v>
      </c>
      <c r="E7" s="14">
        <v>72847.53</v>
      </c>
      <c r="F7" s="14">
        <v>341973.49</v>
      </c>
      <c r="G7" s="14">
        <v>1113165.28</v>
      </c>
      <c r="H7" s="14">
        <v>65494.75</v>
      </c>
      <c r="I7" s="4" t="s">
        <v>138</v>
      </c>
    </row>
    <row r="8" spans="4:9" ht="20.100000000000001" customHeight="1">
      <c r="D8" s="10" t="s">
        <v>24</v>
      </c>
      <c r="E8" s="14">
        <v>85018</v>
      </c>
      <c r="F8" s="14">
        <v>404240</v>
      </c>
      <c r="G8" s="14">
        <v>2759390</v>
      </c>
      <c r="H8" s="14">
        <v>205414</v>
      </c>
      <c r="I8" s="4" t="s">
        <v>1</v>
      </c>
    </row>
    <row r="9" spans="4:9" ht="20.100000000000001" customHeight="1">
      <c r="D9" s="10" t="s">
        <v>25</v>
      </c>
      <c r="E9" s="14">
        <v>196</v>
      </c>
      <c r="F9" s="14">
        <v>1091</v>
      </c>
      <c r="G9" s="14">
        <v>3142</v>
      </c>
      <c r="H9" s="14">
        <v>575</v>
      </c>
      <c r="I9" s="4" t="s">
        <v>2</v>
      </c>
    </row>
    <row r="10" spans="4:9" ht="20.100000000000001" customHeight="1">
      <c r="D10" s="10" t="s">
        <v>26</v>
      </c>
      <c r="E10" s="14">
        <v>2941768</v>
      </c>
      <c r="F10" s="14">
        <v>2171281</v>
      </c>
      <c r="G10" s="14">
        <v>1171281</v>
      </c>
      <c r="H10" s="14">
        <v>2342562</v>
      </c>
      <c r="I10" s="4" t="s">
        <v>23</v>
      </c>
    </row>
    <row r="11" spans="4:9" ht="20.100000000000001" customHeight="1">
      <c r="D11" s="10" t="s">
        <v>125</v>
      </c>
      <c r="E11" s="14">
        <v>2647591.2000000002</v>
      </c>
      <c r="F11" s="14">
        <v>2041004.14</v>
      </c>
      <c r="G11" s="14">
        <v>1007301.66</v>
      </c>
      <c r="H11" s="14">
        <v>515363.64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11532</v>
      </c>
      <c r="F16" s="56">
        <v>413753</v>
      </c>
      <c r="G16" s="56">
        <v>722</v>
      </c>
      <c r="H16" s="56">
        <v>0</v>
      </c>
      <c r="I16" s="3" t="s">
        <v>57</v>
      </c>
    </row>
    <row r="17" spans="4:9" ht="20.100000000000001" customHeight="1">
      <c r="D17" s="10" t="s">
        <v>126</v>
      </c>
      <c r="E17" s="57">
        <v>67541</v>
      </c>
      <c r="F17" s="57">
        <v>308938</v>
      </c>
      <c r="G17" s="57">
        <v>302380</v>
      </c>
      <c r="H17" s="57">
        <v>398191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13500</v>
      </c>
      <c r="H20" s="57">
        <v>795654</v>
      </c>
      <c r="I20" s="4" t="s">
        <v>167</v>
      </c>
    </row>
    <row r="21" spans="4:9" ht="20.100000000000001" customHeight="1">
      <c r="D21" s="19" t="s">
        <v>178</v>
      </c>
      <c r="E21" s="57">
        <v>394981</v>
      </c>
      <c r="F21" s="57">
        <v>134207</v>
      </c>
      <c r="G21" s="57">
        <v>128119</v>
      </c>
      <c r="H21" s="57">
        <v>236536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1045972</v>
      </c>
      <c r="F23" s="57">
        <v>914173</v>
      </c>
      <c r="G23" s="57">
        <v>487761</v>
      </c>
      <c r="H23" s="57">
        <v>1616577</v>
      </c>
      <c r="I23" s="4" t="s">
        <v>59</v>
      </c>
    </row>
    <row r="24" spans="4:9" ht="20.100000000000001" customHeight="1">
      <c r="D24" s="10" t="s">
        <v>96</v>
      </c>
      <c r="E24" s="57">
        <v>302298</v>
      </c>
      <c r="F24" s="57">
        <v>357015</v>
      </c>
      <c r="G24" s="57">
        <v>337514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2763154</v>
      </c>
      <c r="F25" s="57">
        <v>2759079</v>
      </c>
      <c r="G25" s="57">
        <v>1417748</v>
      </c>
      <c r="H25" s="57">
        <v>1962755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2139284</v>
      </c>
      <c r="F27" s="57">
        <v>872569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4902438</v>
      </c>
      <c r="F28" s="57">
        <v>3631648</v>
      </c>
      <c r="G28" s="57">
        <v>1417748</v>
      </c>
      <c r="H28" s="57">
        <v>1962755</v>
      </c>
      <c r="I28" s="4" t="s">
        <v>172</v>
      </c>
    </row>
    <row r="29" spans="4:9" ht="20.100000000000001" customHeight="1">
      <c r="D29" s="10" t="s">
        <v>70</v>
      </c>
      <c r="E29" s="57">
        <v>568044</v>
      </c>
      <c r="F29" s="57">
        <v>568607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6818752</v>
      </c>
      <c r="F30" s="58">
        <v>5471443</v>
      </c>
      <c r="G30" s="58">
        <v>2243023</v>
      </c>
      <c r="H30" s="58">
        <v>3579332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2073526</v>
      </c>
      <c r="F35" s="56">
        <v>1910970</v>
      </c>
      <c r="G35" s="56">
        <v>541755</v>
      </c>
      <c r="H35" s="56">
        <v>181173</v>
      </c>
      <c r="I35" s="3" t="s">
        <v>148</v>
      </c>
    </row>
    <row r="36" spans="4:9" ht="20.100000000000001" customHeight="1">
      <c r="D36" s="10" t="s">
        <v>99</v>
      </c>
      <c r="E36" s="57">
        <v>265</v>
      </c>
      <c r="F36" s="57">
        <v>265</v>
      </c>
      <c r="G36" s="57">
        <v>505028</v>
      </c>
      <c r="H36" s="57">
        <v>1976862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2849026</v>
      </c>
      <c r="F39" s="57">
        <v>2217797</v>
      </c>
      <c r="G39" s="57">
        <v>1232569</v>
      </c>
      <c r="H39" s="57">
        <v>2281523</v>
      </c>
      <c r="I39" s="4" t="s">
        <v>84</v>
      </c>
    </row>
    <row r="40" spans="4:9" ht="20.100000000000001" customHeight="1">
      <c r="D40" s="10" t="s">
        <v>103</v>
      </c>
      <c r="E40" s="57">
        <v>1161502</v>
      </c>
      <c r="F40" s="57">
        <v>794504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4010528</v>
      </c>
      <c r="F43" s="58">
        <v>3012301</v>
      </c>
      <c r="G43" s="58">
        <v>1232569</v>
      </c>
      <c r="H43" s="58">
        <v>2281523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3000000</v>
      </c>
      <c r="F46" s="56">
        <v>3000000</v>
      </c>
      <c r="G46" s="56">
        <v>3000000</v>
      </c>
      <c r="H46" s="56">
        <v>2342562</v>
      </c>
      <c r="I46" s="3" t="s">
        <v>5</v>
      </c>
    </row>
    <row r="47" spans="4:9" ht="20.100000000000001" customHeight="1">
      <c r="D47" s="10" t="s">
        <v>30</v>
      </c>
      <c r="E47" s="57">
        <v>2941768</v>
      </c>
      <c r="F47" s="57">
        <v>2171281</v>
      </c>
      <c r="G47" s="57">
        <v>1171281</v>
      </c>
      <c r="H47" s="57">
        <v>2342562</v>
      </c>
      <c r="I47" s="4" t="s">
        <v>6</v>
      </c>
    </row>
    <row r="48" spans="4:9" ht="20.100000000000001" customHeight="1">
      <c r="D48" s="10" t="s">
        <v>128</v>
      </c>
      <c r="E48" s="57">
        <v>2941768</v>
      </c>
      <c r="F48" s="57">
        <v>2171281</v>
      </c>
      <c r="G48" s="57">
        <v>1171281</v>
      </c>
      <c r="H48" s="57">
        <v>2342562</v>
      </c>
      <c r="I48" s="4" t="s">
        <v>7</v>
      </c>
    </row>
    <row r="49" spans="4:9" ht="20.100000000000001" customHeight="1">
      <c r="D49" s="10" t="s">
        <v>71</v>
      </c>
      <c r="E49" s="57">
        <v>558680</v>
      </c>
      <c r="F49" s="57">
        <v>558680</v>
      </c>
      <c r="G49" s="57">
        <v>558680</v>
      </c>
      <c r="H49" s="57">
        <v>558680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-51691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154097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-131272</v>
      </c>
      <c r="F57" s="57">
        <v>-130419</v>
      </c>
      <c r="G57" s="57">
        <v>0</v>
      </c>
      <c r="H57" s="57">
        <v>0</v>
      </c>
      <c r="I57" s="4" t="s">
        <v>202</v>
      </c>
    </row>
    <row r="58" spans="4:9" ht="20.100000000000001" customHeight="1">
      <c r="D58" s="10" t="s">
        <v>38</v>
      </c>
      <c r="E58" s="57">
        <v>-430653</v>
      </c>
      <c r="F58" s="57">
        <v>-164441</v>
      </c>
      <c r="G58" s="57">
        <v>-743793</v>
      </c>
      <c r="H58" s="57">
        <v>-1665361</v>
      </c>
      <c r="I58" s="4" t="s">
        <v>153</v>
      </c>
    </row>
    <row r="59" spans="4:9" ht="20.100000000000001" customHeight="1">
      <c r="D59" s="10" t="s">
        <v>37</v>
      </c>
      <c r="E59" s="57">
        <v>2784426</v>
      </c>
      <c r="F59" s="57">
        <v>2435101</v>
      </c>
      <c r="G59" s="57">
        <v>986168</v>
      </c>
      <c r="H59" s="57">
        <v>1184190</v>
      </c>
      <c r="I59" s="4" t="s">
        <v>13</v>
      </c>
    </row>
    <row r="60" spans="4:9" ht="20.100000000000001" customHeight="1">
      <c r="D60" s="42" t="s">
        <v>199</v>
      </c>
      <c r="E60" s="57">
        <v>23798</v>
      </c>
      <c r="F60" s="57">
        <v>24041</v>
      </c>
      <c r="G60" s="57">
        <v>24286</v>
      </c>
      <c r="H60" s="57">
        <v>113619</v>
      </c>
      <c r="I60" s="43" t="s">
        <v>203</v>
      </c>
    </row>
    <row r="61" spans="4:9" ht="20.100000000000001" customHeight="1">
      <c r="D61" s="11" t="s">
        <v>72</v>
      </c>
      <c r="E61" s="58">
        <v>6818752</v>
      </c>
      <c r="F61" s="58">
        <v>5471443</v>
      </c>
      <c r="G61" s="58">
        <v>2243023</v>
      </c>
      <c r="H61" s="58">
        <v>3579332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28428</v>
      </c>
      <c r="F65" s="56">
        <v>122235</v>
      </c>
      <c r="G65" s="56">
        <v>196967</v>
      </c>
      <c r="H65" s="56">
        <v>1855867</v>
      </c>
      <c r="I65" s="3" t="s">
        <v>86</v>
      </c>
    </row>
    <row r="66" spans="4:9" ht="20.100000000000001" customHeight="1">
      <c r="D66" s="10" t="s">
        <v>108</v>
      </c>
      <c r="E66" s="57">
        <v>24257</v>
      </c>
      <c r="F66" s="57">
        <v>64976</v>
      </c>
      <c r="G66" s="57">
        <v>169711</v>
      </c>
      <c r="H66" s="57">
        <v>1864766</v>
      </c>
      <c r="I66" s="4" t="s">
        <v>87</v>
      </c>
    </row>
    <row r="67" spans="4:9" ht="20.100000000000001" customHeight="1">
      <c r="D67" s="10" t="s">
        <v>130</v>
      </c>
      <c r="E67" s="57">
        <v>4171</v>
      </c>
      <c r="F67" s="57">
        <v>57259</v>
      </c>
      <c r="G67" s="57">
        <v>27256</v>
      </c>
      <c r="H67" s="57">
        <v>-8899</v>
      </c>
      <c r="I67" s="4" t="s">
        <v>88</v>
      </c>
    </row>
    <row r="68" spans="4:9" ht="20.100000000000001" customHeight="1">
      <c r="D68" s="10" t="s">
        <v>109</v>
      </c>
      <c r="E68" s="57">
        <v>147811</v>
      </c>
      <c r="F68" s="57">
        <v>179280</v>
      </c>
      <c r="G68" s="57">
        <v>204516</v>
      </c>
      <c r="H68" s="57">
        <v>188830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0</v>
      </c>
      <c r="I69" s="4" t="s">
        <v>90</v>
      </c>
    </row>
    <row r="70" spans="4:9" ht="20.100000000000001" customHeight="1">
      <c r="D70" s="10" t="s">
        <v>111</v>
      </c>
      <c r="E70" s="57">
        <v>64405</v>
      </c>
      <c r="F70" s="57">
        <v>66994</v>
      </c>
      <c r="G70" s="57">
        <v>530394</v>
      </c>
      <c r="H70" s="57">
        <v>50057</v>
      </c>
      <c r="I70" s="4" t="s">
        <v>91</v>
      </c>
    </row>
    <row r="71" spans="4:9" ht="20.100000000000001" customHeight="1">
      <c r="D71" s="10" t="s">
        <v>112</v>
      </c>
      <c r="E71" s="57">
        <v>227140</v>
      </c>
      <c r="F71" s="57">
        <v>66994</v>
      </c>
      <c r="G71" s="57">
        <v>620480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-370780</v>
      </c>
      <c r="F72" s="57">
        <v>-189015</v>
      </c>
      <c r="G72" s="57">
        <v>-797740</v>
      </c>
      <c r="H72" s="57">
        <v>-197729</v>
      </c>
      <c r="I72" s="4" t="s">
        <v>93</v>
      </c>
    </row>
    <row r="73" spans="4:9" ht="20.100000000000001" customHeight="1">
      <c r="D73" s="10" t="s">
        <v>114</v>
      </c>
      <c r="E73" s="57">
        <v>177239</v>
      </c>
      <c r="F73" s="57">
        <v>98849</v>
      </c>
      <c r="G73" s="57">
        <v>1040547</v>
      </c>
      <c r="H73" s="57">
        <v>452017</v>
      </c>
      <c r="I73" s="4" t="s">
        <v>61</v>
      </c>
    </row>
    <row r="74" spans="4:9" ht="20.100000000000001" customHeight="1">
      <c r="D74" s="10" t="s">
        <v>115</v>
      </c>
      <c r="E74" s="57">
        <v>1409</v>
      </c>
      <c r="F74" s="57">
        <v>0</v>
      </c>
      <c r="G74" s="57">
        <v>0</v>
      </c>
      <c r="H74" s="57">
        <v>21094</v>
      </c>
      <c r="I74" s="4" t="s">
        <v>62</v>
      </c>
    </row>
    <row r="75" spans="4:9" ht="20.100000000000001" customHeight="1">
      <c r="D75" s="10" t="s">
        <v>121</v>
      </c>
      <c r="E75" s="57">
        <v>-194950</v>
      </c>
      <c r="F75" s="57">
        <v>-90166</v>
      </c>
      <c r="G75" s="57">
        <v>242807</v>
      </c>
      <c r="H75" s="57">
        <v>233194</v>
      </c>
      <c r="I75" s="4" t="s">
        <v>94</v>
      </c>
    </row>
    <row r="76" spans="4:9" ht="20.100000000000001" customHeight="1">
      <c r="D76" s="10" t="s">
        <v>116</v>
      </c>
      <c r="E76" s="57">
        <v>71505</v>
      </c>
      <c r="F76" s="57">
        <v>35753</v>
      </c>
      <c r="G76" s="57">
        <v>34688</v>
      </c>
      <c r="H76" s="57">
        <v>123807</v>
      </c>
      <c r="I76" s="4" t="s">
        <v>95</v>
      </c>
    </row>
    <row r="77" spans="4:9" ht="20.100000000000001" customHeight="1">
      <c r="D77" s="10" t="s">
        <v>185</v>
      </c>
      <c r="E77" s="57">
        <v>-266455</v>
      </c>
      <c r="F77" s="57">
        <v>-125919</v>
      </c>
      <c r="G77" s="57">
        <v>208119</v>
      </c>
      <c r="H77" s="57">
        <v>109387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-568607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-266455</v>
      </c>
      <c r="F82" s="57">
        <v>442688</v>
      </c>
      <c r="G82" s="57">
        <v>208119</v>
      </c>
      <c r="H82" s="57">
        <v>109387</v>
      </c>
      <c r="I82" s="50" t="s">
        <v>181</v>
      </c>
    </row>
    <row r="83" spans="4:9" ht="20.100000000000001" customHeight="1">
      <c r="D83" s="42" t="s">
        <v>199</v>
      </c>
      <c r="E83" s="57">
        <v>-243</v>
      </c>
      <c r="F83" s="57">
        <v>-245</v>
      </c>
      <c r="G83" s="57">
        <v>5878</v>
      </c>
      <c r="H83" s="57">
        <v>3686</v>
      </c>
      <c r="I83" s="43" t="s">
        <v>203</v>
      </c>
    </row>
    <row r="84" spans="4:9" ht="20.100000000000001" customHeight="1">
      <c r="D84" s="11" t="s">
        <v>192</v>
      </c>
      <c r="E84" s="58">
        <v>-266212</v>
      </c>
      <c r="F84" s="58">
        <v>442933</v>
      </c>
      <c r="G84" s="58">
        <v>202241</v>
      </c>
      <c r="H84" s="58">
        <v>105701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413753</v>
      </c>
      <c r="F88" s="56">
        <v>772</v>
      </c>
      <c r="G88" s="56">
        <v>3535</v>
      </c>
      <c r="H88" s="56">
        <v>0</v>
      </c>
      <c r="I88" s="3" t="s">
        <v>15</v>
      </c>
    </row>
    <row r="89" spans="4:9" ht="20.100000000000001" customHeight="1">
      <c r="D89" s="10" t="s">
        <v>42</v>
      </c>
      <c r="E89" s="57">
        <v>-692099</v>
      </c>
      <c r="F89" s="57">
        <v>328811</v>
      </c>
      <c r="G89" s="57">
        <v>1343872</v>
      </c>
      <c r="H89" s="57">
        <v>80277</v>
      </c>
      <c r="I89" s="4" t="s">
        <v>16</v>
      </c>
    </row>
    <row r="90" spans="4:9" ht="20.100000000000001" customHeight="1">
      <c r="D90" s="10" t="s">
        <v>43</v>
      </c>
      <c r="E90" s="57">
        <v>-1335195</v>
      </c>
      <c r="F90" s="57">
        <v>-2276656</v>
      </c>
      <c r="G90" s="57">
        <v>135252</v>
      </c>
      <c r="H90" s="57">
        <v>540823</v>
      </c>
      <c r="I90" s="4" t="s">
        <v>17</v>
      </c>
    </row>
    <row r="91" spans="4:9" ht="20.100000000000001" customHeight="1">
      <c r="D91" s="10" t="s">
        <v>44</v>
      </c>
      <c r="E91" s="57">
        <v>1625073</v>
      </c>
      <c r="F91" s="57">
        <v>2360826</v>
      </c>
      <c r="G91" s="57">
        <v>-1481887</v>
      </c>
      <c r="H91" s="57">
        <v>-621100</v>
      </c>
      <c r="I91" s="4" t="s">
        <v>18</v>
      </c>
    </row>
    <row r="92" spans="4:9" ht="20.100000000000001" customHeight="1">
      <c r="D92" s="21" t="s">
        <v>46</v>
      </c>
      <c r="E92" s="58">
        <v>11532</v>
      </c>
      <c r="F92" s="58">
        <v>413753</v>
      </c>
      <c r="G92" s="58">
        <v>772</v>
      </c>
      <c r="H92" s="58">
        <v>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2.8900307570141495</v>
      </c>
      <c r="F96" s="22">
        <f>+F8*100/F10</f>
        <v>18.617581050080574</v>
      </c>
      <c r="G96" s="22">
        <f>+G8*100/G10</f>
        <v>235.58736118830581</v>
      </c>
      <c r="H96" s="22">
        <f>+H8*100/H10</f>
        <v>8.7687753835330717</v>
      </c>
      <c r="I96" s="3" t="s">
        <v>21</v>
      </c>
    </row>
    <row r="97" spans="1:15" ht="20.100000000000001" customHeight="1">
      <c r="D97" s="10" t="s">
        <v>48</v>
      </c>
      <c r="E97" s="13">
        <f>+E84/E10</f>
        <v>-9.0493879870880367E-2</v>
      </c>
      <c r="F97" s="13">
        <f>+F84/F10</f>
        <v>0.20399616631840836</v>
      </c>
      <c r="G97" s="13">
        <f>+G84/G10</f>
        <v>0.17266650786617388</v>
      </c>
      <c r="H97" s="13">
        <f>+H84/H10</f>
        <v>4.5121964754828263E-2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0.94651447700838409</v>
      </c>
      <c r="F99" s="13">
        <f>+F59/F10</f>
        <v>1.121504310128445</v>
      </c>
      <c r="G99" s="13">
        <f>+G59/G10</f>
        <v>0.84195679772829923</v>
      </c>
      <c r="H99" s="13">
        <f>+H59/H10</f>
        <v>0.50551063322977152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-9.9454239478310527</v>
      </c>
      <c r="F100" s="13">
        <f>+F11/F84</f>
        <v>4.6079297320362222</v>
      </c>
      <c r="G100" s="13">
        <f>+G11/G84</f>
        <v>4.9806995614143528</v>
      </c>
      <c r="H100" s="13">
        <f>+H11/H84</f>
        <v>4.8756742131105666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0.95085708867824115</v>
      </c>
      <c r="F103" s="23">
        <f>+F11/F59</f>
        <v>0.83815995311898761</v>
      </c>
      <c r="G103" s="23">
        <f>+G11/G59</f>
        <v>1.0214300808787145</v>
      </c>
      <c r="H103" s="23">
        <f>+H11/H59</f>
        <v>0.43520350619410736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14.672154214155059</v>
      </c>
      <c r="F105" s="30">
        <f>+F67*100/F65</f>
        <v>46.843375465292262</v>
      </c>
      <c r="G105" s="30">
        <f>+G67*100/G65</f>
        <v>13.837851010575376</v>
      </c>
      <c r="H105" s="30">
        <f>+H67*100/H65</f>
        <v>-0.47950634393520658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-685.76755311664556</v>
      </c>
      <c r="F106" s="31">
        <f>+F75*100/F65</f>
        <v>-73.764470078128198</v>
      </c>
      <c r="G106" s="31">
        <f>+G75*100/G65</f>
        <v>123.27293404478922</v>
      </c>
      <c r="H106" s="31">
        <f>+H75*100/H65</f>
        <v>12.565232314600131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-937.29773462783169</v>
      </c>
      <c r="F107" s="31">
        <f>+F82*100/F65</f>
        <v>362.16141039800385</v>
      </c>
      <c r="G107" s="31">
        <f>+G82*100/G65</f>
        <v>105.66186213934314</v>
      </c>
      <c r="H107" s="31">
        <f>+H82*100/H65</f>
        <v>5.8941184901719792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-2.8590275757206012</v>
      </c>
      <c r="F108" s="31">
        <f>(F82+F76)*100/F30</f>
        <v>8.7443294209589677</v>
      </c>
      <c r="G108" s="31">
        <f>(G82+G76)*100/G30</f>
        <v>10.824989311299973</v>
      </c>
      <c r="H108" s="31">
        <f>(H82+H76)*100/H30</f>
        <v>6.5150145334380829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-9.5607496841359758</v>
      </c>
      <c r="F109" s="29">
        <f>+F84*100/F59</f>
        <v>18.189512467860677</v>
      </c>
      <c r="G109" s="29">
        <f>+G84*100/G59</f>
        <v>20.50776338311525</v>
      </c>
      <c r="H109" s="29">
        <f>+H84*100/H59</f>
        <v>8.9260169398491804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58.816158734032271</v>
      </c>
      <c r="F111" s="22">
        <f>+F43*100/F30</f>
        <v>55.054964476464434</v>
      </c>
      <c r="G111" s="22">
        <f>+G43*100/G30</f>
        <v>54.951242140628963</v>
      </c>
      <c r="H111" s="22">
        <f>+H43*100/H30</f>
        <v>63.741586418918388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40.834833119022363</v>
      </c>
      <c r="F112" s="13">
        <f>+F59*100/F30</f>
        <v>44.505645037332933</v>
      </c>
      <c r="G112" s="13">
        <f>+G59*100/G30</f>
        <v>43.966022639981844</v>
      </c>
      <c r="H112" s="13">
        <f>+H59*100/H30</f>
        <v>33.084106196351719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-2.726382770435634</v>
      </c>
      <c r="F113" s="23">
        <f>+F75/F76</f>
        <v>-2.5219142449584648</v>
      </c>
      <c r="G113" s="23">
        <f>+G75/G76</f>
        <v>6.999740544280443</v>
      </c>
      <c r="H113" s="23">
        <f>+H75/H76</f>
        <v>1.8835283950018982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4.1690913527871378E-3</v>
      </c>
      <c r="F115" s="22">
        <f>+F65/F30</f>
        <v>2.2340541608493407E-2</v>
      </c>
      <c r="G115" s="22">
        <f>+G65/G30</f>
        <v>8.7813187827320546E-2</v>
      </c>
      <c r="H115" s="22">
        <f>+H65/H30</f>
        <v>0.51849535052909312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5.798747480335294E-3</v>
      </c>
      <c r="F116" s="13">
        <f>+F65/F28</f>
        <v>3.3658273048489278E-2</v>
      </c>
      <c r="G116" s="13">
        <f>+G65/G28</f>
        <v>0.13892948535282715</v>
      </c>
      <c r="H116" s="13">
        <f>+H65/H28</f>
        <v>0.94554185316048101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-1.5766582698022356E-2</v>
      </c>
      <c r="F117" s="23">
        <f>+F65/F120</f>
        <v>-9.3765533620123589E-2</v>
      </c>
      <c r="G117" s="23">
        <f>+G65/G120</f>
        <v>-0.26445338932986756</v>
      </c>
      <c r="H117" s="23">
        <f>+H65/H120</f>
        <v>-2.7910040815344406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0.36713318867570882</v>
      </c>
      <c r="F119" s="59">
        <f>+F23/F39</f>
        <v>0.41219868184509223</v>
      </c>
      <c r="G119" s="59">
        <f>+G23/G39</f>
        <v>0.3957271357627849</v>
      </c>
      <c r="H119" s="59">
        <f>+H23/H39</f>
        <v>0.70855169989520161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-1803054</v>
      </c>
      <c r="F120" s="58">
        <f>+F23-F39</f>
        <v>-1303624</v>
      </c>
      <c r="G120" s="58">
        <f>+G23-G39</f>
        <v>-744808</v>
      </c>
      <c r="H120" s="58">
        <f>+H23-H39</f>
        <v>-664946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2016-09-08T09:10:49Z</dcterms:modified>
</cp:coreProperties>
</file>